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5330" windowHeight="2760" activeTab="1"/>
  </bookViews>
  <sheets>
    <sheet name="Explanation of comparison" sheetId="1" r:id="rId1"/>
    <sheet name="Overall" sheetId="2" r:id="rId2"/>
    <sheet name="Uniforms" sheetId="3" r:id="rId3"/>
    <sheet name="Barracks" sheetId="4" r:id="rId4"/>
    <sheet name="GK" sheetId="5" r:id="rId5"/>
    <sheet name="Drill" sheetId="6" r:id="rId6"/>
  </sheets>
  <definedNames/>
  <calcPr fullCalcOnLoad="1"/>
</workbook>
</file>

<file path=xl/sharedStrings.xml><?xml version="1.0" encoding="utf-8"?>
<sst xmlns="http://schemas.openxmlformats.org/spreadsheetml/2006/main" count="52" uniqueCount="20">
  <si>
    <t>Uniforms</t>
  </si>
  <si>
    <t>Day 1</t>
  </si>
  <si>
    <t>Day 2</t>
  </si>
  <si>
    <t>Day 3</t>
  </si>
  <si>
    <t>Day 4</t>
  </si>
  <si>
    <t>Day 5</t>
  </si>
  <si>
    <t>Day 6</t>
  </si>
  <si>
    <t>GK</t>
  </si>
  <si>
    <t>Drill</t>
  </si>
  <si>
    <t>Data used for the comparison is based on the NY Wing inspection standard.</t>
  </si>
  <si>
    <t>Each inspection category (barracks, drill, etc) has a fixed maximum score,</t>
  </si>
  <si>
    <t>per the inspection standard.  The numbers on this sheet represent the raw</t>
  </si>
  <si>
    <t>scores divided by the fixed maximum score, thus giving a percentage score</t>
  </si>
  <si>
    <t>of the maximum possible.  These percentages are then used to compare</t>
  </si>
  <si>
    <t>results from one year to the next.</t>
  </si>
  <si>
    <t>Barracks</t>
  </si>
  <si>
    <t>Day 7</t>
  </si>
  <si>
    <t>Day 8</t>
  </si>
  <si>
    <t>Overall results (calculated automatically from individual category spreadsheets)</t>
  </si>
  <si>
    <t>Week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</si>
</sst>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19" applyNumberFormat="1" applyAlignment="1">
      <alignment horizontal="right"/>
    </xf>
    <xf numFmtId="164" fontId="0" fillId="0" borderId="0" xfId="19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7" sqref="A7"/>
    </sheetView>
  </sheetViews>
  <sheetFormatPr defaultColWidth="9.140625" defaultRowHeight="12.75"/>
  <sheetData>
    <row r="1" ht="15">
      <c r="A1" s="2" t="s">
        <v>9</v>
      </c>
    </row>
    <row r="2" ht="15">
      <c r="A2" s="2" t="s">
        <v>10</v>
      </c>
    </row>
    <row r="3" ht="15">
      <c r="A3" s="2" t="s">
        <v>11</v>
      </c>
    </row>
    <row r="4" ht="15">
      <c r="A4" s="2" t="s">
        <v>12</v>
      </c>
    </row>
    <row r="5" ht="15">
      <c r="A5" s="2" t="s">
        <v>13</v>
      </c>
    </row>
    <row r="6" ht="15">
      <c r="A6" s="2" t="s">
        <v>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K9" sqref="K9"/>
    </sheetView>
  </sheetViews>
  <sheetFormatPr defaultColWidth="9.140625" defaultRowHeight="12.75"/>
  <cols>
    <col min="10" max="10" width="10.421875" style="0" bestFit="1" customWidth="1"/>
  </cols>
  <sheetData>
    <row r="1" ht="12.75">
      <c r="A1" t="s">
        <v>18</v>
      </c>
    </row>
    <row r="2" spans="2:10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16</v>
      </c>
      <c r="I2" t="s">
        <v>17</v>
      </c>
      <c r="J2" t="s">
        <v>19</v>
      </c>
    </row>
    <row r="3" spans="1:10" ht="12.75">
      <c r="A3">
        <v>2000</v>
      </c>
      <c r="B3" s="1">
        <f>(Uniforms!B2+Barracks!B2+'GK'!B2+Drill!B2)/3</f>
        <v>0.5908938483938485</v>
      </c>
      <c r="C3" s="1">
        <f>(Uniforms!C2+Barracks!C2+'GK'!C2+Drill!C2)/4</f>
        <v>0.6323890936390937</v>
      </c>
      <c r="D3" s="1">
        <f>(Uniforms!D2+Barracks!D2+'GK'!D2+Drill!D2)/4</f>
        <v>0.7124887387387387</v>
      </c>
      <c r="E3" s="1">
        <f>(Uniforms!E2+Barracks!E2+'GK'!E2+Drill!E2)/4</f>
        <v>0.7375349502597061</v>
      </c>
      <c r="F3" s="1">
        <f>(Uniforms!F2+Barracks!F2+'GK'!F2+Drill!F2)/4</f>
        <v>0.7714018564018565</v>
      </c>
      <c r="G3" s="1">
        <f>(Uniforms!G2+Barracks!G2+'GK'!G2+Drill!G2)/4</f>
        <v>0.855530303030303</v>
      </c>
      <c r="H3" s="1">
        <f>(Uniforms!H2+Barracks!H2+'GK'!H2+Drill!H2)/4</f>
        <v>0</v>
      </c>
      <c r="I3" s="1">
        <f>(Uniforms!I2+Barracks!I2+'GK'!I2+Drill!I2)/4</f>
        <v>0</v>
      </c>
      <c r="J3" s="1">
        <f>AVERAGE(B3:G3)</f>
        <v>0.7167064650772578</v>
      </c>
    </row>
    <row r="4" spans="1:10" ht="12.75">
      <c r="A4">
        <v>2001</v>
      </c>
      <c r="B4" s="1">
        <f>(Uniforms!B3+Barracks!B3+'GK'!B3+Drill!B3)/4</f>
        <v>0.7</v>
      </c>
      <c r="C4" s="1">
        <f>(Uniforms!C3+Barracks!C3+'GK'!C3+Drill!C3)/4</f>
        <v>0.6533333333333333</v>
      </c>
      <c r="D4" s="1">
        <f>(Uniforms!D3+Barracks!D3+'GK'!D3+Drill!D3)/4</f>
        <v>0.6110416666666667</v>
      </c>
      <c r="E4" s="1">
        <f>(Uniforms!E3+Barracks!E3+'GK'!E3+Drill!E3)/4</f>
        <v>0.6623958333333333</v>
      </c>
      <c r="F4" s="1">
        <f>(Uniforms!F3+Barracks!F3+'GK'!F3+Drill!F3)/4</f>
        <v>0.7415624999999999</v>
      </c>
      <c r="G4" s="1">
        <f>(Uniforms!G3+Barracks!G3+'GK'!G3+Drill!G3)/4</f>
        <v>0.7413541666666666</v>
      </c>
      <c r="H4" s="1">
        <f>(Uniforms!H3+Barracks!H3+'GK'!H3+Drill!H3)/4</f>
        <v>0</v>
      </c>
      <c r="I4" s="1">
        <f>(Uniforms!I3+Barracks!I3+'GK'!I3+Drill!I3)/4</f>
        <v>0</v>
      </c>
      <c r="J4" s="1">
        <f>AVERAGE(B4:G4)</f>
        <v>0.6849479166666667</v>
      </c>
    </row>
    <row r="5" spans="1:10" ht="12.75">
      <c r="A5">
        <v>2002</v>
      </c>
      <c r="B5" s="1">
        <f>(Uniforms!B4+Barracks!B4+'GK'!B4+Drill!B4)/4</f>
        <v>0.5582</v>
      </c>
      <c r="C5" s="1">
        <f>(Uniforms!C4+Barracks!C4+'GK'!C4+Drill!C4)/4</f>
        <v>0.578625</v>
      </c>
      <c r="D5" s="1">
        <f>(Uniforms!D4+Barracks!D4+'GK'!D4+Drill!D4)/4</f>
        <v>0.618125</v>
      </c>
      <c r="E5" s="1">
        <f>(Uniforms!E4+Barracks!E4+'GK'!E4+Drill!E4)/4</f>
        <v>0.648725</v>
      </c>
      <c r="F5" s="1">
        <f>(Uniforms!F4+Barracks!F4+'GK'!F4+Drill!F4)/4</f>
        <v>0.68635</v>
      </c>
      <c r="G5" s="1">
        <f>(Uniforms!G4+Barracks!G4+'GK'!G4+Drill!G4)/4</f>
        <v>0.7087249999999999</v>
      </c>
      <c r="H5" s="1">
        <f>(Uniforms!H4+Barracks!H4+'GK'!H4+Drill!H4)/4</f>
        <v>0</v>
      </c>
      <c r="I5" s="1">
        <f>(Uniforms!I4+Barracks!I4+'GK'!I4+Drill!I4)/4</f>
        <v>0</v>
      </c>
      <c r="J5" s="1">
        <f>AVERAGE(B5:G5)</f>
        <v>0.6331249999999999</v>
      </c>
    </row>
    <row r="6" spans="1:10" ht="12.75">
      <c r="A6">
        <v>2003</v>
      </c>
      <c r="B6" s="1">
        <f>(Uniforms!B5+Barracks!B5+'GK'!B5+Drill!B5)/4</f>
        <v>0</v>
      </c>
      <c r="C6" s="1">
        <f>(Uniforms!C5+Barracks!C5+'GK'!C5+Drill!C5)/4</f>
        <v>0</v>
      </c>
      <c r="D6" s="1">
        <f>(Uniforms!D5+Barracks!D5+'GK'!D5+Drill!D5)/4</f>
        <v>0</v>
      </c>
      <c r="E6" s="1">
        <f>(Uniforms!E5+Barracks!E5+'GK'!E5+Drill!E5)/4</f>
        <v>0</v>
      </c>
      <c r="F6" s="1">
        <f>(Uniforms!F5+Barracks!F5+'GK'!F5+Drill!F5)/4</f>
        <v>0</v>
      </c>
      <c r="G6" s="1">
        <f>(Uniforms!G5+Barracks!G5+'GK'!G5+Drill!G5)/4</f>
        <v>0</v>
      </c>
      <c r="H6" s="1">
        <f>(Uniforms!H5+Barracks!H5+'GK'!H5+Drill!H5)/4</f>
        <v>0</v>
      </c>
      <c r="I6" s="1">
        <f>(Uniforms!I5+Barracks!I5+'GK'!I5+Drill!I5)/4</f>
        <v>0</v>
      </c>
      <c r="J6" s="1">
        <f>AVERAGE(B6:G6)</f>
        <v>0</v>
      </c>
    </row>
    <row r="7" spans="1:10" ht="12.75">
      <c r="A7">
        <v>2004</v>
      </c>
      <c r="B7" s="1">
        <f>(Uniforms!B6+Barracks!B6+'GK'!B6+Drill!B6)/4</f>
        <v>0</v>
      </c>
      <c r="C7" s="1">
        <f>(Uniforms!C6+Barracks!C6+'GK'!C6+Drill!C6)/4</f>
        <v>0</v>
      </c>
      <c r="D7" s="1">
        <f>(Uniforms!D6+Barracks!D6+'GK'!D6+Drill!D6)/4</f>
        <v>0</v>
      </c>
      <c r="E7" s="1">
        <f>(Uniforms!E6+Barracks!E6+'GK'!E6+Drill!E6)/4</f>
        <v>0</v>
      </c>
      <c r="F7" s="1">
        <f>(Uniforms!F6+Barracks!F6+'GK'!F6+Drill!F6)/4</f>
        <v>0</v>
      </c>
      <c r="G7" s="1">
        <f>(Uniforms!G6+Barracks!G6+'GK'!G6+Drill!G6)/4</f>
        <v>0</v>
      </c>
      <c r="H7" s="1">
        <f>(Uniforms!H6+Barracks!H6+'GK'!H6+Drill!H6)/4</f>
        <v>0</v>
      </c>
      <c r="I7" s="1">
        <f>(Uniforms!I6+Barracks!I6+'GK'!I6+Drill!I6)/4</f>
        <v>0</v>
      </c>
      <c r="J7" s="1">
        <f>AVERAGE(B7:G7)</f>
        <v>0</v>
      </c>
    </row>
    <row r="8" spans="1:10" ht="12.75">
      <c r="A8">
        <v>2005</v>
      </c>
      <c r="B8" s="1">
        <f>(Uniforms!B7+Barracks!B7+'GK'!B7+Drill!B7)/4</f>
        <v>0</v>
      </c>
      <c r="C8" s="1">
        <f>(Uniforms!C7+Barracks!C7+'GK'!C7+Drill!C7)/4</f>
        <v>0</v>
      </c>
      <c r="D8" s="1">
        <f>(Uniforms!D7+Barracks!D7+'GK'!D7+Drill!D7)/4</f>
        <v>0</v>
      </c>
      <c r="E8" s="1">
        <f>(Uniforms!E7+Barracks!E7+'GK'!E7+Drill!E7)/4</f>
        <v>0</v>
      </c>
      <c r="F8" s="1">
        <f>(Uniforms!F7+Barracks!F7+'GK'!F7+Drill!F7)/4</f>
        <v>0</v>
      </c>
      <c r="G8" s="1">
        <f>(Uniforms!G7+Barracks!G7+'GK'!G7+Drill!G7)/4</f>
        <v>0</v>
      </c>
      <c r="H8" s="1">
        <f>(Uniforms!H7+Barracks!H7+'GK'!H7+Drill!H7)/4</f>
        <v>0</v>
      </c>
      <c r="I8" s="1">
        <f>(Uniforms!I7+Barracks!I7+'GK'!I7+Drill!I7)/4</f>
        <v>0</v>
      </c>
      <c r="J8" s="1"/>
    </row>
    <row r="9" spans="1:10" ht="12.75">
      <c r="A9">
        <v>2006</v>
      </c>
      <c r="B9" s="1">
        <f>(Uniforms!B8+Barracks!B8+'GK'!B8+Drill!B8)/4</f>
        <v>0</v>
      </c>
      <c r="C9" s="1">
        <f>(Uniforms!C8+Barracks!C8+'GK'!C8+Drill!C8)/4</f>
        <v>0</v>
      </c>
      <c r="D9" s="1">
        <f>(Uniforms!D8+Barracks!D8+'GK'!D8+Drill!D8)/4</f>
        <v>0</v>
      </c>
      <c r="E9" s="1">
        <f>(Uniforms!E8+Barracks!E8+'GK'!E8+Drill!E8)/4</f>
        <v>0</v>
      </c>
      <c r="F9" s="1">
        <f>(Uniforms!F8+Barracks!F8+'GK'!F8+Drill!F8)/4</f>
        <v>0</v>
      </c>
      <c r="G9" s="1">
        <f>(Uniforms!G8+Barracks!G8+'GK'!G8+Drill!G8)/4</f>
        <v>0</v>
      </c>
      <c r="H9" s="1">
        <f>(Uniforms!H8+Barracks!H8+'GK'!H8+Drill!H8)/4</f>
        <v>0</v>
      </c>
      <c r="I9" s="1">
        <f>(Uniforms!I8+Barracks!I8+'GK'!I8+Drill!I8)/4</f>
        <v>0</v>
      </c>
      <c r="J9" s="1"/>
    </row>
    <row r="10" spans="1:10" ht="12.75">
      <c r="A10">
        <v>2007</v>
      </c>
      <c r="B10" s="1">
        <f>(Uniforms!B9+Barracks!B9+'GK'!B9+Drill!B9)/4</f>
        <v>0</v>
      </c>
      <c r="C10" s="1">
        <f>(Uniforms!C9+Barracks!C9+'GK'!C9+Drill!C9)/4</f>
        <v>0</v>
      </c>
      <c r="D10" s="1">
        <f>(Uniforms!D9+Barracks!D9+'GK'!D9+Drill!D9)/4</f>
        <v>0</v>
      </c>
      <c r="E10" s="1">
        <f>(Uniforms!E9+Barracks!E9+'GK'!E9+Drill!E9)/4</f>
        <v>0</v>
      </c>
      <c r="F10" s="1">
        <f>(Uniforms!F9+Barracks!F9+'GK'!F9+Drill!F9)/4</f>
        <v>0</v>
      </c>
      <c r="G10" s="1">
        <f>(Uniforms!G9+Barracks!G9+'GK'!G9+Drill!G9)/4</f>
        <v>0</v>
      </c>
      <c r="H10" s="1">
        <f>(Uniforms!H9+Barracks!H9+'GK'!H9+Drill!H9)/4</f>
        <v>0</v>
      </c>
      <c r="I10" s="1">
        <f>(Uniforms!I9+Barracks!I9+'GK'!I9+Drill!I9)/4</f>
        <v>0</v>
      </c>
      <c r="J10" s="1"/>
    </row>
    <row r="11" spans="1:10" ht="12.75">
      <c r="A11">
        <v>2008</v>
      </c>
      <c r="B11" s="1">
        <f>(Uniforms!B10+Barracks!B10+'GK'!B10+Drill!B10)/4</f>
        <v>0</v>
      </c>
      <c r="C11" s="1">
        <f>(Uniforms!C10+Barracks!C10+'GK'!C10+Drill!C10)/4</f>
        <v>0</v>
      </c>
      <c r="D11" s="1">
        <f>(Uniforms!D10+Barracks!D10+'GK'!D10+Drill!D10)/4</f>
        <v>0</v>
      </c>
      <c r="E11" s="1">
        <f>(Uniforms!E10+Barracks!E10+'GK'!E10+Drill!E10)/4</f>
        <v>0</v>
      </c>
      <c r="F11" s="1">
        <f>(Uniforms!F10+Barracks!F10+'GK'!F10+Drill!F10)/4</f>
        <v>0</v>
      </c>
      <c r="G11" s="1">
        <f>(Uniforms!G10+Barracks!G10+'GK'!G10+Drill!G10)/4</f>
        <v>0</v>
      </c>
      <c r="H11" s="1">
        <f>(Uniforms!H10+Barracks!H10+'GK'!H10+Drill!H10)/4</f>
        <v>0</v>
      </c>
      <c r="I11" s="1">
        <f>(Uniforms!I10+Barracks!I10+'GK'!I10+Drill!I10)/4</f>
        <v>0</v>
      </c>
      <c r="J11" s="1"/>
    </row>
    <row r="12" spans="1:10" ht="12.75">
      <c r="A12">
        <v>2009</v>
      </c>
      <c r="B12" s="1">
        <f>(Uniforms!B11+Barracks!B11+'GK'!B11+Drill!B11)/4</f>
        <v>0</v>
      </c>
      <c r="C12" s="1">
        <f>(Uniforms!C11+Barracks!C11+'GK'!C11+Drill!C11)/4</f>
        <v>0</v>
      </c>
      <c r="D12" s="1">
        <f>(Uniforms!D11+Barracks!D11+'GK'!D11+Drill!D11)/4</f>
        <v>0</v>
      </c>
      <c r="E12" s="1">
        <f>(Uniforms!E11+Barracks!E11+'GK'!E11+Drill!E11)/4</f>
        <v>0</v>
      </c>
      <c r="F12" s="1">
        <f>(Uniforms!F11+Barracks!F11+'GK'!F11+Drill!F11)/4</f>
        <v>0</v>
      </c>
      <c r="G12" s="1">
        <f>(Uniforms!G11+Barracks!G11+'GK'!G11+Drill!G11)/4</f>
        <v>0</v>
      </c>
      <c r="H12" s="1">
        <f>(Uniforms!H11+Barracks!H11+'GK'!H11+Drill!H11)/4</f>
        <v>0</v>
      </c>
      <c r="I12" s="1">
        <f>(Uniforms!I11+Barracks!I11+'GK'!I11+Drill!I11)/4</f>
        <v>0</v>
      </c>
      <c r="J12" s="1"/>
    </row>
    <row r="13" spans="1:10" ht="12.75">
      <c r="A13">
        <v>2010</v>
      </c>
      <c r="B13" s="1">
        <f>(Uniforms!B12+Barracks!B12+'GK'!B12+Drill!B12)/4</f>
        <v>0</v>
      </c>
      <c r="C13" s="1">
        <f>(Uniforms!C12+Barracks!C12+'GK'!C12+Drill!C12)/4</f>
        <v>0</v>
      </c>
      <c r="D13" s="1">
        <f>(Uniforms!D12+Barracks!D12+'GK'!D12+Drill!D12)/4</f>
        <v>0</v>
      </c>
      <c r="E13" s="1">
        <f>(Uniforms!E12+Barracks!E12+'GK'!E12+Drill!E12)/4</f>
        <v>0</v>
      </c>
      <c r="F13" s="1">
        <f>(Uniforms!F12+Barracks!F12+'GK'!F12+Drill!F12)/4</f>
        <v>0</v>
      </c>
      <c r="G13" s="1">
        <f>(Uniforms!G12+Barracks!G12+'GK'!G12+Drill!G12)/4</f>
        <v>0</v>
      </c>
      <c r="H13" s="1">
        <f>(Uniforms!H12+Barracks!H12+'GK'!H12+Drill!H12)/4</f>
        <v>0</v>
      </c>
      <c r="I13" s="1">
        <f>(Uniforms!I12+Barracks!I12+'GK'!I12+Drill!I12)/4</f>
        <v>0</v>
      </c>
      <c r="J13" s="1"/>
    </row>
    <row r="14" spans="1:10" ht="12.75">
      <c r="A14">
        <v>2011</v>
      </c>
      <c r="B14" s="1">
        <f>(Uniforms!B13+Barracks!B13+'GK'!B13+Drill!B13)/4</f>
        <v>0</v>
      </c>
      <c r="C14" s="1">
        <f>(Uniforms!C13+Barracks!C13+'GK'!C13+Drill!C13)/4</f>
        <v>0</v>
      </c>
      <c r="D14" s="1">
        <f>(Uniforms!D13+Barracks!D13+'GK'!D13+Drill!D13)/4</f>
        <v>0</v>
      </c>
      <c r="E14" s="1">
        <f>(Uniforms!E13+Barracks!E13+'GK'!E13+Drill!E13)/4</f>
        <v>0</v>
      </c>
      <c r="F14" s="1">
        <f>(Uniforms!F13+Barracks!F13+'GK'!F13+Drill!F13)/4</f>
        <v>0</v>
      </c>
      <c r="G14" s="1">
        <f>(Uniforms!G13+Barracks!G13+'GK'!G13+Drill!G13)/4</f>
        <v>0</v>
      </c>
      <c r="H14" s="1">
        <f>(Uniforms!H13+Barracks!H13+'GK'!H13+Drill!H13)/4</f>
        <v>0</v>
      </c>
      <c r="I14" s="1">
        <f>(Uniforms!I13+Barracks!I13+'GK'!I13+Drill!I13)/4</f>
        <v>0</v>
      </c>
      <c r="J14" s="1"/>
    </row>
    <row r="15" spans="1:10" ht="12.75">
      <c r="A15">
        <v>2012</v>
      </c>
      <c r="B15" s="1">
        <f>(Uniforms!B14+Barracks!B14+'GK'!B14+Drill!B14)/4</f>
        <v>0</v>
      </c>
      <c r="C15" s="1">
        <f>(Uniforms!C14+Barracks!C14+'GK'!C14+Drill!C14)/4</f>
        <v>0</v>
      </c>
      <c r="D15" s="1">
        <f>(Uniforms!D14+Barracks!D14+'GK'!D14+Drill!D14)/4</f>
        <v>0</v>
      </c>
      <c r="E15" s="1">
        <f>(Uniforms!E14+Barracks!E14+'GK'!E14+Drill!E14)/4</f>
        <v>0</v>
      </c>
      <c r="F15" s="1">
        <f>(Uniforms!F14+Barracks!F14+'GK'!F14+Drill!F14)/4</f>
        <v>0</v>
      </c>
      <c r="G15" s="1">
        <f>(Uniforms!G14+Barracks!G14+'GK'!G14+Drill!G14)/4</f>
        <v>0</v>
      </c>
      <c r="H15" s="1">
        <f>(Uniforms!H14+Barracks!H14+'GK'!H14+Drill!H14)/4</f>
        <v>0</v>
      </c>
      <c r="I15" s="1">
        <f>(Uniforms!I14+Barracks!I14+'GK'!I14+Drill!I14)/4</f>
        <v>0</v>
      </c>
      <c r="J15" s="1"/>
    </row>
    <row r="16" spans="1:10" ht="12.75">
      <c r="A16">
        <v>2013</v>
      </c>
      <c r="B16" s="1">
        <f>(Uniforms!B15+Barracks!B15+'GK'!B15+Drill!B15)/4</f>
        <v>0</v>
      </c>
      <c r="C16" s="1">
        <f>(Uniforms!C15+Barracks!C15+'GK'!C15+Drill!C15)/4</f>
        <v>0</v>
      </c>
      <c r="D16" s="1">
        <f>(Uniforms!D15+Barracks!D15+'GK'!D15+Drill!D15)/4</f>
        <v>0</v>
      </c>
      <c r="E16" s="1">
        <f>(Uniforms!E15+Barracks!E15+'GK'!E15+Drill!E15)/4</f>
        <v>0</v>
      </c>
      <c r="F16" s="1">
        <f>(Uniforms!F15+Barracks!F15+'GK'!F15+Drill!F15)/4</f>
        <v>0</v>
      </c>
      <c r="G16" s="1">
        <f>(Uniforms!G15+Barracks!G15+'GK'!G15+Drill!G15)/4</f>
        <v>0</v>
      </c>
      <c r="H16" s="1">
        <f>(Uniforms!H15+Barracks!H15+'GK'!H15+Drill!H15)/4</f>
        <v>0</v>
      </c>
      <c r="I16" s="1">
        <f>(Uniforms!I15+Barracks!I15+'GK'!I15+Drill!I15)/4</f>
        <v>0</v>
      </c>
      <c r="J16" s="1"/>
    </row>
    <row r="17" spans="1:10" ht="12.75">
      <c r="A17">
        <v>2014</v>
      </c>
      <c r="B17" s="1">
        <f>(Uniforms!B16+Barracks!B16+'GK'!B16+Drill!B16)/4</f>
        <v>0</v>
      </c>
      <c r="C17" s="1">
        <f>(Uniforms!C16+Barracks!C16+'GK'!C16+Drill!C16)/4</f>
        <v>0</v>
      </c>
      <c r="D17" s="1">
        <f>(Uniforms!D16+Barracks!D16+'GK'!D16+Drill!D16)/4</f>
        <v>0</v>
      </c>
      <c r="E17" s="1">
        <f>(Uniforms!E16+Barracks!E16+'GK'!E16+Drill!E16)/4</f>
        <v>0</v>
      </c>
      <c r="F17" s="1">
        <f>(Uniforms!F16+Barracks!F16+'GK'!F16+Drill!F16)/4</f>
        <v>0</v>
      </c>
      <c r="G17" s="1">
        <f>(Uniforms!G16+Barracks!G16+'GK'!G16+Drill!G16)/4</f>
        <v>0</v>
      </c>
      <c r="H17" s="1">
        <f>(Uniforms!H16+Barracks!H16+'GK'!H16+Drill!H16)/4</f>
        <v>0</v>
      </c>
      <c r="I17" s="1">
        <f>(Uniforms!I16+Barracks!I16+'GK'!I16+Drill!I16)/4</f>
        <v>0</v>
      </c>
      <c r="J17" s="1"/>
    </row>
    <row r="18" spans="1:10" ht="12.75">
      <c r="A18">
        <v>2015</v>
      </c>
      <c r="B18" s="1">
        <f>(Uniforms!B17+Barracks!B17+'GK'!B17+Drill!B17)/4</f>
        <v>0</v>
      </c>
      <c r="C18" s="1">
        <f>(Uniforms!C17+Barracks!C17+'GK'!C17+Drill!C17)/4</f>
        <v>0</v>
      </c>
      <c r="D18" s="1">
        <f>(Uniforms!D17+Barracks!D17+'GK'!D17+Drill!D17)/4</f>
        <v>0</v>
      </c>
      <c r="E18" s="1">
        <f>(Uniforms!E17+Barracks!E17+'GK'!E17+Drill!E17)/4</f>
        <v>0</v>
      </c>
      <c r="F18" s="1">
        <f>(Uniforms!F17+Barracks!F17+'GK'!F17+Drill!F17)/4</f>
        <v>0</v>
      </c>
      <c r="G18" s="1">
        <f>(Uniforms!G17+Barracks!G17+'GK'!G17+Drill!G17)/4</f>
        <v>0</v>
      </c>
      <c r="H18" s="1">
        <f>(Uniforms!H17+Barracks!H17+'GK'!H17+Drill!H17)/4</f>
        <v>0</v>
      </c>
      <c r="I18" s="1">
        <f>(Uniforms!I17+Barracks!I17+'GK'!I17+Drill!I17)/4</f>
        <v>0</v>
      </c>
      <c r="J18" s="1"/>
    </row>
    <row r="19" spans="1:10" ht="12.75">
      <c r="A19">
        <v>2016</v>
      </c>
      <c r="B19" s="1">
        <f>(Uniforms!B18+Barracks!B18+'GK'!B18+Drill!B18)/4</f>
        <v>0</v>
      </c>
      <c r="C19" s="1">
        <f>(Uniforms!C18+Barracks!C18+'GK'!C18+Drill!C18)/4</f>
        <v>0</v>
      </c>
      <c r="D19" s="1">
        <f>(Uniforms!D18+Barracks!D18+'GK'!D18+Drill!D18)/4</f>
        <v>0</v>
      </c>
      <c r="E19" s="1">
        <f>(Uniforms!E18+Barracks!E18+'GK'!E18+Drill!E18)/4</f>
        <v>0</v>
      </c>
      <c r="F19" s="1">
        <f>(Uniforms!F18+Barracks!F18+'GK'!F18+Drill!F18)/4</f>
        <v>0</v>
      </c>
      <c r="G19" s="1">
        <f>(Uniforms!G18+Barracks!G18+'GK'!G18+Drill!G18)/4</f>
        <v>0</v>
      </c>
      <c r="H19" s="1">
        <f>(Uniforms!H18+Barracks!H18+'GK'!H18+Drill!H18)/4</f>
        <v>0</v>
      </c>
      <c r="I19" s="1">
        <f>(Uniforms!I18+Barracks!I18+'GK'!I18+Drill!I18)/4</f>
        <v>0</v>
      </c>
      <c r="J19" s="1"/>
    </row>
    <row r="20" spans="1:10" ht="12.75">
      <c r="A20">
        <v>2017</v>
      </c>
      <c r="B20" s="1">
        <f>(Uniforms!B19+Barracks!B19+'GK'!B19+Drill!B19)/4</f>
        <v>0</v>
      </c>
      <c r="C20" s="1">
        <f>(Uniforms!C19+Barracks!C19+'GK'!C19+Drill!C19)/4</f>
        <v>0</v>
      </c>
      <c r="D20" s="1">
        <f>(Uniforms!D19+Barracks!D19+'GK'!D19+Drill!D19)/4</f>
        <v>0</v>
      </c>
      <c r="E20" s="1">
        <f>(Uniforms!E19+Barracks!E19+'GK'!E19+Drill!E19)/4</f>
        <v>0</v>
      </c>
      <c r="F20" s="1">
        <f>(Uniforms!F19+Barracks!F19+'GK'!F19+Drill!F19)/4</f>
        <v>0</v>
      </c>
      <c r="G20" s="1">
        <f>(Uniforms!G19+Barracks!G19+'GK'!G19+Drill!G19)/4</f>
        <v>0</v>
      </c>
      <c r="H20" s="1">
        <f>(Uniforms!H19+Barracks!H19+'GK'!H19+Drill!H19)/4</f>
        <v>0</v>
      </c>
      <c r="I20" s="1">
        <f>(Uniforms!I19+Barracks!I19+'GK'!I19+Drill!I19)/4</f>
        <v>0</v>
      </c>
      <c r="J20" s="1"/>
    </row>
    <row r="21" spans="1:10" ht="12.75">
      <c r="A21">
        <v>2018</v>
      </c>
      <c r="B21" s="1">
        <f>(Uniforms!B20+Barracks!B20+'GK'!B20+Drill!B20)/4</f>
        <v>0</v>
      </c>
      <c r="C21" s="1">
        <f>(Uniforms!C20+Barracks!C20+'GK'!C20+Drill!C20)/4</f>
        <v>0</v>
      </c>
      <c r="D21" s="1">
        <f>(Uniforms!D20+Barracks!D20+'GK'!D20+Drill!D20)/4</f>
        <v>0</v>
      </c>
      <c r="E21" s="1">
        <f>(Uniforms!E20+Barracks!E20+'GK'!E20+Drill!E20)/4</f>
        <v>0</v>
      </c>
      <c r="F21" s="1">
        <f>(Uniforms!F20+Barracks!F20+'GK'!F20+Drill!F20)/4</f>
        <v>0</v>
      </c>
      <c r="G21" s="1">
        <f>(Uniforms!G20+Barracks!G20+'GK'!G20+Drill!G20)/4</f>
        <v>0</v>
      </c>
      <c r="H21" s="1">
        <f>(Uniforms!H20+Barracks!H20+'GK'!H20+Drill!H20)/4</f>
        <v>0</v>
      </c>
      <c r="I21" s="1">
        <f>(Uniforms!I20+Barracks!I20+'GK'!I20+Drill!I20)/4</f>
        <v>0</v>
      </c>
      <c r="J21" s="1"/>
    </row>
    <row r="22" spans="1:10" ht="12.75">
      <c r="A22">
        <v>2019</v>
      </c>
      <c r="B22" s="1">
        <f>(Uniforms!B21+Barracks!B21+'GK'!B21+Drill!B21)/4</f>
        <v>0</v>
      </c>
      <c r="C22" s="1">
        <f>(Uniforms!C21+Barracks!C21+'GK'!C21+Drill!C21)/4</f>
        <v>0</v>
      </c>
      <c r="D22" s="1">
        <f>(Uniforms!D21+Barracks!D21+'GK'!D21+Drill!D21)/4</f>
        <v>0</v>
      </c>
      <c r="E22" s="1">
        <f>(Uniforms!E21+Barracks!E21+'GK'!E21+Drill!E21)/4</f>
        <v>0</v>
      </c>
      <c r="F22" s="1">
        <f>(Uniforms!F21+Barracks!F21+'GK'!F21+Drill!F21)/4</f>
        <v>0</v>
      </c>
      <c r="G22" s="1">
        <f>(Uniforms!G21+Barracks!G21+'GK'!G21+Drill!G21)/4</f>
        <v>0</v>
      </c>
      <c r="H22" s="1">
        <f>(Uniforms!H21+Barracks!H21+'GK'!H21+Drill!H21)/4</f>
        <v>0</v>
      </c>
      <c r="I22" s="1">
        <f>(Uniforms!I21+Barracks!I21+'GK'!I21+Drill!I21)/4</f>
        <v>0</v>
      </c>
      <c r="J22" s="1"/>
    </row>
    <row r="23" spans="1:10" ht="12.75">
      <c r="A23">
        <v>2020</v>
      </c>
      <c r="B23" s="1">
        <f>(Uniforms!B22+Barracks!B22+'GK'!B22+Drill!B22)/4</f>
        <v>0</v>
      </c>
      <c r="C23" s="1">
        <f>(Uniforms!C22+Barracks!C22+'GK'!C22+Drill!C22)/4</f>
        <v>0</v>
      </c>
      <c r="D23" s="1">
        <f>(Uniforms!D22+Barracks!D22+'GK'!D22+Drill!D22)/4</f>
        <v>0</v>
      </c>
      <c r="E23" s="1">
        <f>(Uniforms!E22+Barracks!E22+'GK'!E22+Drill!E22)/4</f>
        <v>0</v>
      </c>
      <c r="F23" s="1">
        <f>(Uniforms!F22+Barracks!F22+'GK'!F22+Drill!F22)/4</f>
        <v>0</v>
      </c>
      <c r="G23" s="1">
        <f>(Uniforms!G22+Barracks!G22+'GK'!G22+Drill!G22)/4</f>
        <v>0</v>
      </c>
      <c r="H23" s="1">
        <f>(Uniforms!H22+Barracks!H22+'GK'!H22+Drill!H22)/4</f>
        <v>0</v>
      </c>
      <c r="I23" s="1">
        <f>(Uniforms!I22+Barracks!I22+'GK'!I22+Drill!I22)/4</f>
        <v>0</v>
      </c>
      <c r="J2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16</v>
      </c>
      <c r="I1" t="s">
        <v>17</v>
      </c>
    </row>
    <row r="2" spans="1:9" ht="12.75">
      <c r="A2">
        <v>2000</v>
      </c>
      <c r="B2" s="3">
        <v>0.817777777777778</v>
      </c>
      <c r="C2" s="3">
        <v>0.707777777777778</v>
      </c>
      <c r="D2" s="3">
        <v>0.77</v>
      </c>
      <c r="E2" s="3">
        <v>0.882</v>
      </c>
      <c r="F2" s="3">
        <v>0.848888888888889</v>
      </c>
      <c r="G2" s="3">
        <v>0.943333333333333</v>
      </c>
      <c r="H2" s="3"/>
      <c r="I2" s="3"/>
    </row>
    <row r="3" spans="1:9" ht="12.75">
      <c r="A3">
        <v>2001</v>
      </c>
      <c r="B3" s="3">
        <v>0.71</v>
      </c>
      <c r="C3" s="3">
        <v>0.66</v>
      </c>
      <c r="D3" s="3">
        <v>0.71</v>
      </c>
      <c r="E3" s="3">
        <v>0.68</v>
      </c>
      <c r="F3" s="3">
        <v>0.85</v>
      </c>
      <c r="G3" s="3">
        <v>0.79</v>
      </c>
      <c r="H3" s="3"/>
      <c r="I3" s="3"/>
    </row>
    <row r="4" spans="1:9" ht="12.75">
      <c r="A4">
        <v>2002</v>
      </c>
      <c r="B4" s="3">
        <v>0.5635</v>
      </c>
      <c r="C4" s="3">
        <v>0.6375</v>
      </c>
      <c r="D4" s="3">
        <v>0.6777</v>
      </c>
      <c r="E4" s="3">
        <v>0.7508</v>
      </c>
      <c r="F4" s="3">
        <v>0.7177</v>
      </c>
      <c r="G4" s="3">
        <v>0.8086</v>
      </c>
      <c r="H4" s="3"/>
      <c r="I4" s="3"/>
    </row>
    <row r="5" spans="1:9" ht="12.75">
      <c r="A5">
        <v>2003</v>
      </c>
      <c r="B5" s="3"/>
      <c r="C5" s="3"/>
      <c r="D5" s="3"/>
      <c r="E5" s="3"/>
      <c r="F5" s="3"/>
      <c r="G5" s="3"/>
      <c r="H5" s="3"/>
      <c r="I5" s="3"/>
    </row>
    <row r="6" spans="1:9" ht="12.75">
      <c r="A6">
        <v>2004</v>
      </c>
      <c r="B6" s="3"/>
      <c r="C6" s="3"/>
      <c r="D6" s="3"/>
      <c r="E6" s="3"/>
      <c r="F6" s="3"/>
      <c r="G6" s="3"/>
      <c r="H6" s="3"/>
      <c r="I6" s="3"/>
    </row>
    <row r="7" spans="1:9" ht="12.75">
      <c r="A7">
        <v>2005</v>
      </c>
      <c r="B7" s="3"/>
      <c r="C7" s="3"/>
      <c r="D7" s="3"/>
      <c r="E7" s="3"/>
      <c r="F7" s="3"/>
      <c r="G7" s="3"/>
      <c r="H7" s="3"/>
      <c r="I7" s="3"/>
    </row>
    <row r="8" spans="1:9" ht="12.75">
      <c r="A8">
        <v>2006</v>
      </c>
      <c r="B8" s="3"/>
      <c r="C8" s="3"/>
      <c r="D8" s="3"/>
      <c r="E8" s="3"/>
      <c r="F8" s="3"/>
      <c r="G8" s="3"/>
      <c r="H8" s="3"/>
      <c r="I8" s="3"/>
    </row>
    <row r="9" spans="1:9" ht="12.75">
      <c r="A9">
        <v>2007</v>
      </c>
      <c r="B9" s="3"/>
      <c r="C9" s="3"/>
      <c r="D9" s="3"/>
      <c r="E9" s="3"/>
      <c r="F9" s="3"/>
      <c r="G9" s="3"/>
      <c r="H9" s="3"/>
      <c r="I9" s="3"/>
    </row>
    <row r="10" spans="1:9" ht="12.75">
      <c r="A10">
        <v>2008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>
        <v>2009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>
        <v>2010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>
        <v>2011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>
        <v>2012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>
        <v>2013</v>
      </c>
      <c r="B15" s="3"/>
      <c r="C15" s="3"/>
      <c r="D15" s="3"/>
      <c r="E15" s="3"/>
      <c r="F15" s="3"/>
      <c r="G15" s="3"/>
      <c r="H15" s="3"/>
      <c r="I15" s="3"/>
    </row>
    <row r="16" spans="1:9" ht="12.75">
      <c r="A16">
        <v>2014</v>
      </c>
      <c r="B16" s="3"/>
      <c r="C16" s="3"/>
      <c r="D16" s="3"/>
      <c r="E16" s="3"/>
      <c r="F16" s="3"/>
      <c r="G16" s="3"/>
      <c r="H16" s="3"/>
      <c r="I16" s="3"/>
    </row>
    <row r="17" spans="1:9" ht="12.75">
      <c r="A17">
        <v>2015</v>
      </c>
      <c r="B17" s="3"/>
      <c r="C17" s="3"/>
      <c r="D17" s="3"/>
      <c r="E17" s="3"/>
      <c r="F17" s="3"/>
      <c r="G17" s="3"/>
      <c r="H17" s="3"/>
      <c r="I17" s="3"/>
    </row>
    <row r="18" spans="1:9" ht="12.75">
      <c r="A18">
        <v>2016</v>
      </c>
      <c r="B18" s="3"/>
      <c r="C18" s="3"/>
      <c r="D18" s="3"/>
      <c r="E18" s="3"/>
      <c r="F18" s="3"/>
      <c r="G18" s="3"/>
      <c r="H18" s="3"/>
      <c r="I18" s="3"/>
    </row>
    <row r="19" spans="1:9" ht="12.75">
      <c r="A19">
        <v>2017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>
        <v>2018</v>
      </c>
      <c r="B20" s="3"/>
      <c r="C20" s="3"/>
      <c r="D20" s="3"/>
      <c r="E20" s="3"/>
      <c r="F20" s="3"/>
      <c r="G20" s="3"/>
      <c r="H20" s="3"/>
      <c r="I20" s="3"/>
    </row>
    <row r="21" spans="1:9" ht="12.75">
      <c r="A21">
        <v>2019</v>
      </c>
      <c r="B21" s="3"/>
      <c r="C21" s="3"/>
      <c r="D21" s="3"/>
      <c r="E21" s="3"/>
      <c r="F21" s="3"/>
      <c r="G21" s="3"/>
      <c r="H21" s="3"/>
      <c r="I21" s="3"/>
    </row>
    <row r="22" spans="1:9" ht="12.75">
      <c r="A22">
        <v>2020</v>
      </c>
      <c r="B22" s="3"/>
      <c r="C22" s="3"/>
      <c r="D22" s="3"/>
      <c r="E22" s="3"/>
      <c r="F22" s="3"/>
      <c r="G22" s="3"/>
      <c r="H22" s="3"/>
      <c r="I22" s="3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t="s">
        <v>15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16</v>
      </c>
      <c r="I1" t="s">
        <v>17</v>
      </c>
    </row>
    <row r="2" spans="1:9" ht="12.75">
      <c r="A2">
        <v>2000</v>
      </c>
      <c r="B2" s="3">
        <v>0.3359848484848485</v>
      </c>
      <c r="C2" s="3">
        <v>0.5063131313131313</v>
      </c>
      <c r="D2" s="3">
        <v>0.6972222222222223</v>
      </c>
      <c r="E2" s="3">
        <v>0.507328990228013</v>
      </c>
      <c r="F2" s="3">
        <v>0.6924242424242424</v>
      </c>
      <c r="G2" s="3">
        <v>0.801010101010101</v>
      </c>
      <c r="H2" s="3"/>
      <c r="I2" s="3"/>
    </row>
    <row r="3" spans="1:9" ht="12.75">
      <c r="A3">
        <v>2001</v>
      </c>
      <c r="B3" s="3">
        <v>0.45</v>
      </c>
      <c r="C3" s="3">
        <v>0.56</v>
      </c>
      <c r="D3" s="3">
        <v>0.58</v>
      </c>
      <c r="E3" s="3">
        <v>0.68</v>
      </c>
      <c r="F3" s="3">
        <v>0.75</v>
      </c>
      <c r="G3" s="3">
        <v>0.78</v>
      </c>
      <c r="H3" s="3"/>
      <c r="I3" s="3"/>
    </row>
    <row r="4" spans="1:9" ht="12.75">
      <c r="A4">
        <v>2002</v>
      </c>
      <c r="B4" s="3">
        <v>0.4242</v>
      </c>
      <c r="C4" s="3">
        <v>0.4036</v>
      </c>
      <c r="D4" s="3">
        <v>0.4997</v>
      </c>
      <c r="E4" s="3">
        <v>0.6682</v>
      </c>
      <c r="F4" s="3">
        <v>0.6875</v>
      </c>
      <c r="G4" s="3">
        <v>0.6544</v>
      </c>
      <c r="H4" s="3"/>
      <c r="I4" s="3"/>
    </row>
    <row r="5" spans="1:9" ht="12.75">
      <c r="A5">
        <v>2003</v>
      </c>
      <c r="B5" s="3"/>
      <c r="C5" s="3"/>
      <c r="D5" s="3"/>
      <c r="E5" s="3"/>
      <c r="F5" s="3"/>
      <c r="G5" s="3"/>
      <c r="H5" s="3"/>
      <c r="I5" s="3"/>
    </row>
    <row r="6" spans="1:9" ht="12.75">
      <c r="A6">
        <v>2004</v>
      </c>
      <c r="B6" s="3"/>
      <c r="C6" s="3"/>
      <c r="D6" s="3"/>
      <c r="E6" s="3"/>
      <c r="F6" s="3"/>
      <c r="G6" s="3"/>
      <c r="H6" s="3"/>
      <c r="I6" s="3"/>
    </row>
    <row r="7" spans="1:9" ht="12.75">
      <c r="A7">
        <v>2005</v>
      </c>
      <c r="B7" s="3"/>
      <c r="C7" s="3"/>
      <c r="D7" s="3"/>
      <c r="E7" s="3"/>
      <c r="F7" s="3"/>
      <c r="G7" s="3"/>
      <c r="H7" s="3"/>
      <c r="I7" s="3"/>
    </row>
    <row r="8" spans="1:9" ht="12.75">
      <c r="A8">
        <v>2006</v>
      </c>
      <c r="B8" s="3"/>
      <c r="C8" s="3"/>
      <c r="D8" s="3"/>
      <c r="E8" s="3"/>
      <c r="F8" s="3"/>
      <c r="G8" s="3"/>
      <c r="H8" s="3"/>
      <c r="I8" s="3"/>
    </row>
    <row r="9" spans="1:9" ht="12.75">
      <c r="A9">
        <v>2007</v>
      </c>
      <c r="B9" s="3"/>
      <c r="C9" s="3"/>
      <c r="D9" s="3"/>
      <c r="E9" s="3"/>
      <c r="F9" s="3"/>
      <c r="G9" s="3"/>
      <c r="H9" s="3"/>
      <c r="I9" s="3"/>
    </row>
    <row r="10" spans="1:9" ht="12.75">
      <c r="A10">
        <v>2008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>
        <v>2009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>
        <v>2010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>
        <v>2011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>
        <v>2012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>
        <v>2013</v>
      </c>
      <c r="B15" s="3"/>
      <c r="C15" s="3"/>
      <c r="D15" s="3"/>
      <c r="E15" s="3"/>
      <c r="F15" s="3"/>
      <c r="G15" s="3"/>
      <c r="H15" s="3"/>
      <c r="I15" s="3"/>
    </row>
    <row r="16" spans="1:9" ht="12.75">
      <c r="A16">
        <v>2014</v>
      </c>
      <c r="B16" s="3"/>
      <c r="C16" s="3"/>
      <c r="D16" s="3"/>
      <c r="E16" s="3"/>
      <c r="F16" s="3"/>
      <c r="G16" s="3"/>
      <c r="H16" s="3"/>
      <c r="I16" s="3"/>
    </row>
    <row r="17" spans="1:9" ht="12.75">
      <c r="A17">
        <v>2015</v>
      </c>
      <c r="B17" s="3"/>
      <c r="C17" s="3"/>
      <c r="D17" s="3"/>
      <c r="E17" s="3"/>
      <c r="F17" s="3"/>
      <c r="G17" s="3"/>
      <c r="H17" s="3"/>
      <c r="I17" s="3"/>
    </row>
    <row r="18" spans="1:9" ht="12.75">
      <c r="A18">
        <v>2016</v>
      </c>
      <c r="B18" s="3"/>
      <c r="C18" s="3"/>
      <c r="D18" s="3"/>
      <c r="E18" s="3"/>
      <c r="F18" s="3"/>
      <c r="G18" s="3"/>
      <c r="H18" s="3"/>
      <c r="I18" s="3"/>
    </row>
    <row r="19" spans="1:9" ht="12.75">
      <c r="A19">
        <v>2017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>
        <v>2018</v>
      </c>
      <c r="B20" s="3"/>
      <c r="C20" s="3"/>
      <c r="D20" s="3"/>
      <c r="E20" s="3"/>
      <c r="F20" s="3"/>
      <c r="G20" s="3"/>
      <c r="H20" s="3"/>
      <c r="I20" s="3"/>
    </row>
    <row r="21" spans="1:9" ht="12.75">
      <c r="A21">
        <v>2019</v>
      </c>
      <c r="B21" s="3"/>
      <c r="C21" s="3"/>
      <c r="D21" s="3"/>
      <c r="E21" s="3"/>
      <c r="F21" s="3"/>
      <c r="G21" s="3"/>
      <c r="H21" s="3"/>
      <c r="I21" s="3"/>
    </row>
    <row r="22" spans="1:9" ht="12.75">
      <c r="A22">
        <v>2020</v>
      </c>
      <c r="B22" s="3"/>
      <c r="C22" s="3"/>
      <c r="D22" s="3"/>
      <c r="E22" s="3"/>
      <c r="F22" s="3"/>
      <c r="G22" s="3"/>
      <c r="H22" s="3"/>
      <c r="I22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t="s">
        <v>7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16</v>
      </c>
      <c r="I1" t="s">
        <v>17</v>
      </c>
    </row>
    <row r="2" spans="1:9" ht="12.75">
      <c r="A2">
        <v>2000</v>
      </c>
      <c r="B2" s="3"/>
      <c r="C2" s="3">
        <v>0.672222222222222</v>
      </c>
      <c r="D2" s="3">
        <v>0.661111111111111</v>
      </c>
      <c r="E2" s="3">
        <v>0.75</v>
      </c>
      <c r="F2" s="3">
        <v>0.738888888888889</v>
      </c>
      <c r="G2" s="3">
        <v>0.877777777777778</v>
      </c>
      <c r="H2" s="3"/>
      <c r="I2" s="3"/>
    </row>
    <row r="3" spans="1:9" ht="12.75">
      <c r="A3">
        <v>2001</v>
      </c>
      <c r="B3" s="3">
        <v>0.69</v>
      </c>
      <c r="C3" s="3">
        <v>0.5633333333333332</v>
      </c>
      <c r="D3" s="4">
        <v>0.45416666666666666</v>
      </c>
      <c r="E3" s="3">
        <v>0.4895833333333333</v>
      </c>
      <c r="F3" s="3">
        <v>0.60625</v>
      </c>
      <c r="G3" s="3">
        <v>0.6854166666666667</v>
      </c>
      <c r="H3" s="3"/>
      <c r="I3" s="3"/>
    </row>
    <row r="4" spans="1:9" ht="12.75">
      <c r="A4">
        <v>2002</v>
      </c>
      <c r="B4" s="3">
        <v>0.3979</v>
      </c>
      <c r="C4" s="3">
        <v>0.4167</v>
      </c>
      <c r="D4" s="3">
        <v>0.5208</v>
      </c>
      <c r="E4" s="3">
        <v>0.6065</v>
      </c>
      <c r="F4" s="3">
        <v>0.5833</v>
      </c>
      <c r="G4" s="3">
        <v>0.7261</v>
      </c>
      <c r="H4" s="3"/>
      <c r="I4" s="3"/>
    </row>
    <row r="5" spans="1:9" ht="12.75">
      <c r="A5">
        <v>2003</v>
      </c>
      <c r="B5" s="3"/>
      <c r="C5" s="3"/>
      <c r="D5" s="3"/>
      <c r="E5" s="3"/>
      <c r="F5" s="3"/>
      <c r="G5" s="3"/>
      <c r="H5" s="3"/>
      <c r="I5" s="3"/>
    </row>
    <row r="6" spans="1:9" ht="12.75">
      <c r="A6">
        <v>2004</v>
      </c>
      <c r="B6" s="3"/>
      <c r="C6" s="3"/>
      <c r="D6" s="3"/>
      <c r="E6" s="3"/>
      <c r="F6" s="3"/>
      <c r="G6" s="3"/>
      <c r="H6" s="3"/>
      <c r="I6" s="3"/>
    </row>
    <row r="7" spans="1:9" ht="12.75">
      <c r="A7">
        <v>2005</v>
      </c>
      <c r="B7" s="3"/>
      <c r="C7" s="3"/>
      <c r="D7" s="3"/>
      <c r="E7" s="3"/>
      <c r="F7" s="3"/>
      <c r="G7" s="3"/>
      <c r="H7" s="3"/>
      <c r="I7" s="3"/>
    </row>
    <row r="8" spans="1:9" ht="12.75">
      <c r="A8">
        <v>2006</v>
      </c>
      <c r="B8" s="3"/>
      <c r="C8" s="3"/>
      <c r="D8" s="3"/>
      <c r="E8" s="3"/>
      <c r="F8" s="3"/>
      <c r="G8" s="3"/>
      <c r="H8" s="3"/>
      <c r="I8" s="3"/>
    </row>
    <row r="9" spans="1:9" ht="12.75">
      <c r="A9">
        <v>2007</v>
      </c>
      <c r="B9" s="3"/>
      <c r="C9" s="3"/>
      <c r="D9" s="3"/>
      <c r="E9" s="3"/>
      <c r="F9" s="3"/>
      <c r="G9" s="3"/>
      <c r="H9" s="3"/>
      <c r="I9" s="3"/>
    </row>
    <row r="10" spans="1:9" ht="12.75">
      <c r="A10">
        <v>2008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>
        <v>2009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>
        <v>2010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>
        <v>2011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>
        <v>2012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>
        <v>2013</v>
      </c>
      <c r="B15" s="3"/>
      <c r="C15" s="3"/>
      <c r="D15" s="3"/>
      <c r="E15" s="3"/>
      <c r="F15" s="3"/>
      <c r="G15" s="3"/>
      <c r="H15" s="3"/>
      <c r="I15" s="3"/>
    </row>
    <row r="16" spans="1:9" ht="12.75">
      <c r="A16">
        <v>2014</v>
      </c>
      <c r="B16" s="3"/>
      <c r="C16" s="3"/>
      <c r="D16" s="3"/>
      <c r="E16" s="3"/>
      <c r="F16" s="3"/>
      <c r="G16" s="3"/>
      <c r="H16" s="3"/>
      <c r="I16" s="3"/>
    </row>
    <row r="17" spans="1:9" ht="12.75">
      <c r="A17">
        <v>2015</v>
      </c>
      <c r="B17" s="3"/>
      <c r="C17" s="3"/>
      <c r="D17" s="3"/>
      <c r="E17" s="3"/>
      <c r="F17" s="3"/>
      <c r="G17" s="3"/>
      <c r="H17" s="3"/>
      <c r="I17" s="3"/>
    </row>
    <row r="18" spans="1:9" ht="12.75">
      <c r="A18">
        <v>2016</v>
      </c>
      <c r="B18" s="3"/>
      <c r="C18" s="3"/>
      <c r="D18" s="3"/>
      <c r="E18" s="3"/>
      <c r="F18" s="3"/>
      <c r="G18" s="3"/>
      <c r="H18" s="3"/>
      <c r="I18" s="3"/>
    </row>
    <row r="19" spans="1:9" ht="12.75">
      <c r="A19">
        <v>2017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>
        <v>2018</v>
      </c>
      <c r="B20" s="3"/>
      <c r="C20" s="3"/>
      <c r="D20" s="3"/>
      <c r="E20" s="3"/>
      <c r="F20" s="3"/>
      <c r="G20" s="3"/>
      <c r="H20" s="3"/>
      <c r="I20" s="3"/>
    </row>
    <row r="21" spans="1:9" ht="12.75">
      <c r="A21">
        <v>2019</v>
      </c>
      <c r="B21" s="3"/>
      <c r="C21" s="3"/>
      <c r="D21" s="3"/>
      <c r="E21" s="3"/>
      <c r="F21" s="3"/>
      <c r="G21" s="3"/>
      <c r="H21" s="3"/>
      <c r="I21" s="3"/>
    </row>
    <row r="22" spans="1:9" ht="12.75">
      <c r="A22">
        <v>2020</v>
      </c>
      <c r="B22" s="3"/>
      <c r="C22" s="3"/>
      <c r="D22" s="3"/>
      <c r="E22" s="3"/>
      <c r="F22" s="3"/>
      <c r="G22" s="3"/>
      <c r="H22" s="3"/>
      <c r="I22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t="s">
        <v>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16</v>
      </c>
      <c r="I1" t="s">
        <v>17</v>
      </c>
    </row>
    <row r="2" spans="1:9" ht="12.75">
      <c r="A2">
        <v>2000</v>
      </c>
      <c r="B2" s="3">
        <v>0.6189189189189189</v>
      </c>
      <c r="C2" s="3">
        <v>0.6432432432432432</v>
      </c>
      <c r="D2" s="3">
        <v>0.7216216216216216</v>
      </c>
      <c r="E2" s="3">
        <v>0.8108108108108109</v>
      </c>
      <c r="F2" s="3">
        <v>0.8054054054054054</v>
      </c>
      <c r="G2" s="3">
        <v>0.8</v>
      </c>
      <c r="H2" s="3"/>
      <c r="I2" s="3"/>
    </row>
    <row r="3" spans="1:9" ht="12.75">
      <c r="A3">
        <v>2001</v>
      </c>
      <c r="B3" s="3">
        <v>0.95</v>
      </c>
      <c r="C3" s="3">
        <v>0.83</v>
      </c>
      <c r="D3" s="3">
        <v>0.7</v>
      </c>
      <c r="E3" s="3">
        <v>0.8</v>
      </c>
      <c r="F3" s="3">
        <v>0.76</v>
      </c>
      <c r="G3" s="3">
        <v>0.71</v>
      </c>
      <c r="H3" s="3"/>
      <c r="I3" s="3"/>
    </row>
    <row r="4" spans="1:9" ht="12.75">
      <c r="A4">
        <v>2002</v>
      </c>
      <c r="B4" s="3">
        <v>0.8472</v>
      </c>
      <c r="C4" s="3">
        <v>0.8567</v>
      </c>
      <c r="D4" s="3">
        <v>0.7743</v>
      </c>
      <c r="E4" s="3">
        <v>0.5694</v>
      </c>
      <c r="F4" s="3">
        <v>0.7569</v>
      </c>
      <c r="G4" s="3">
        <v>0.6458</v>
      </c>
      <c r="H4" s="3"/>
      <c r="I4" s="3"/>
    </row>
    <row r="5" spans="1:9" ht="12.75">
      <c r="A5">
        <v>2003</v>
      </c>
      <c r="B5" s="3"/>
      <c r="C5" s="3"/>
      <c r="D5" s="3"/>
      <c r="E5" s="3"/>
      <c r="F5" s="3"/>
      <c r="G5" s="3"/>
      <c r="H5" s="3"/>
      <c r="I5" s="3"/>
    </row>
    <row r="6" spans="1:9" ht="12.75">
      <c r="A6">
        <v>2004</v>
      </c>
      <c r="B6" s="3"/>
      <c r="C6" s="3"/>
      <c r="D6" s="3"/>
      <c r="E6" s="3"/>
      <c r="F6" s="3"/>
      <c r="G6" s="3"/>
      <c r="H6" s="3"/>
      <c r="I6" s="3"/>
    </row>
    <row r="7" spans="1:9" ht="12.75">
      <c r="A7">
        <v>2005</v>
      </c>
      <c r="B7" s="3"/>
      <c r="C7" s="3"/>
      <c r="D7" s="3"/>
      <c r="E7" s="3"/>
      <c r="F7" s="3"/>
      <c r="G7" s="3"/>
      <c r="H7" s="3"/>
      <c r="I7" s="3"/>
    </row>
    <row r="8" spans="1:9" ht="12.75">
      <c r="A8">
        <v>2006</v>
      </c>
      <c r="B8" s="3"/>
      <c r="C8" s="3"/>
      <c r="D8" s="3"/>
      <c r="E8" s="3"/>
      <c r="F8" s="3"/>
      <c r="G8" s="3"/>
      <c r="H8" s="3"/>
      <c r="I8" s="3"/>
    </row>
    <row r="9" spans="1:9" ht="12.75">
      <c r="A9">
        <v>2007</v>
      </c>
      <c r="B9" s="3"/>
      <c r="C9" s="3"/>
      <c r="D9" s="3"/>
      <c r="E9" s="3"/>
      <c r="F9" s="3"/>
      <c r="G9" s="3"/>
      <c r="H9" s="3"/>
      <c r="I9" s="3"/>
    </row>
    <row r="10" spans="1:9" ht="12.75">
      <c r="A10">
        <v>2008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>
        <v>2009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>
        <v>2010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>
        <v>2011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>
        <v>2012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>
        <v>2013</v>
      </c>
      <c r="B15" s="3"/>
      <c r="C15" s="3"/>
      <c r="D15" s="3"/>
      <c r="E15" s="3"/>
      <c r="F15" s="3"/>
      <c r="G15" s="3"/>
      <c r="H15" s="3"/>
      <c r="I15" s="3"/>
    </row>
    <row r="16" spans="1:9" ht="12.75">
      <c r="A16">
        <v>2014</v>
      </c>
      <c r="B16" s="3"/>
      <c r="C16" s="3"/>
      <c r="D16" s="3"/>
      <c r="E16" s="3"/>
      <c r="F16" s="3"/>
      <c r="G16" s="3"/>
      <c r="H16" s="3"/>
      <c r="I16" s="3"/>
    </row>
    <row r="17" spans="1:9" ht="12.75">
      <c r="A17">
        <v>2015</v>
      </c>
      <c r="B17" s="3"/>
      <c r="C17" s="3"/>
      <c r="D17" s="3"/>
      <c r="E17" s="3"/>
      <c r="F17" s="3"/>
      <c r="G17" s="3"/>
      <c r="H17" s="3"/>
      <c r="I17" s="3"/>
    </row>
    <row r="18" spans="1:9" ht="12.75">
      <c r="A18">
        <v>2016</v>
      </c>
      <c r="B18" s="3"/>
      <c r="C18" s="3"/>
      <c r="D18" s="3"/>
      <c r="E18" s="3"/>
      <c r="F18" s="3"/>
      <c r="G18" s="3"/>
      <c r="H18" s="3"/>
      <c r="I18" s="3"/>
    </row>
    <row r="19" spans="1:9" ht="12.75">
      <c r="A19">
        <v>2017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>
        <v>2018</v>
      </c>
      <c r="B20" s="3"/>
      <c r="C20" s="3"/>
      <c r="D20" s="3"/>
      <c r="E20" s="3"/>
      <c r="F20" s="3"/>
      <c r="G20" s="3"/>
      <c r="H20" s="3"/>
      <c r="I20" s="3"/>
    </row>
    <row r="21" spans="1:9" ht="12.75">
      <c r="A21">
        <v>2019</v>
      </c>
      <c r="B21" s="3"/>
      <c r="C21" s="3"/>
      <c r="D21" s="3"/>
      <c r="E21" s="3"/>
      <c r="F21" s="3"/>
      <c r="G21" s="3"/>
      <c r="H21" s="3"/>
      <c r="I21" s="3"/>
    </row>
    <row r="22" spans="1:9" ht="12.75">
      <c r="A22">
        <v>2020</v>
      </c>
      <c r="B22" s="3"/>
      <c r="C22" s="3"/>
      <c r="D22" s="3"/>
      <c r="E22" s="3"/>
      <c r="F22" s="3"/>
      <c r="G22" s="3"/>
      <c r="H22" s="3"/>
      <c r="I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Rico Fusco</dc:creator>
  <cp:keywords/>
  <dc:description/>
  <cp:lastModifiedBy>Andrew Welsh</cp:lastModifiedBy>
  <dcterms:created xsi:type="dcterms:W3CDTF">2001-08-03T21:55:42Z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